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<sst xmlns="http://schemas.openxmlformats.org/spreadsheetml/2006/main" count="99" uniqueCount="43">
  <si>
    <t>2026年春季平阳县中医院赴温州医科大学选聘医学类优秀毕业生面试成绩及总成绩公布</t>
  </si>
  <si>
    <t>序号</t>
  </si>
  <si>
    <t>岗位代码</t>
  </si>
  <si>
    <t>招聘岗位</t>
  </si>
  <si>
    <t>准考证号</t>
  </si>
  <si>
    <t>姓名</t>
  </si>
  <si>
    <t>笔试成绩</t>
  </si>
  <si>
    <t>笔试成绩（50%）</t>
  </si>
  <si>
    <t>面试成绩</t>
  </si>
  <si>
    <t>面试成绩（50%）</t>
  </si>
  <si>
    <t>总成绩</t>
  </si>
  <si>
    <t>名次</t>
  </si>
  <si>
    <t>是否入围体检</t>
  </si>
  <si>
    <t>P1</t>
  </si>
  <si>
    <t>护理</t>
  </si>
  <si>
    <t>白伊然</t>
  </si>
  <si>
    <t>入围</t>
  </si>
  <si>
    <t>缪舒瑜</t>
  </si>
  <si>
    <t>邱安飒</t>
  </si>
  <si>
    <t>林苗苗</t>
  </si>
  <si>
    <t>曾一儒</t>
  </si>
  <si>
    <t>陈乐乐</t>
  </si>
  <si>
    <t>王玲琍</t>
  </si>
  <si>
    <t>戴佳敏</t>
  </si>
  <si>
    <t>李嘉仪</t>
  </si>
  <si>
    <t>曾佳玮</t>
  </si>
  <si>
    <t>金雨欣</t>
  </si>
  <si>
    <t>林伊蕊</t>
  </si>
  <si>
    <t>陈宣跃</t>
  </si>
  <si>
    <t>林雅博</t>
  </si>
  <si>
    <t>李宇航</t>
  </si>
  <si>
    <t>朱约妮</t>
  </si>
  <si>
    <t>放弃</t>
  </si>
  <si>
    <t>陈舒怡</t>
  </si>
  <si>
    <t>林天颖</t>
  </si>
  <si>
    <t>P2</t>
  </si>
  <si>
    <t>放射科技师</t>
  </si>
  <si>
    <t>苏志亮</t>
  </si>
  <si>
    <t>郑增祥</t>
  </si>
  <si>
    <t>陈锡磊</t>
  </si>
  <si>
    <t>林甘雨</t>
  </si>
  <si>
    <t>林鹏凡</t>
  </si>
  <si>
    <t>黄思颖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</si>
</sst>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sz val="11"/>
      <color theme="1"/>
      <name val="黑体"/>
      <charset val="134"/>
    </font>
    <font>
      <b/>
      <sz val="14"/>
      <color theme="1"/>
      <name val="黑体"/>
      <charset val="134"/>
    </font>
    <font>
      <b/>
      <sz val="11"/>
      <color theme="1"/>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xf numFmtId="0" fontId="24" fillId="0" borderId="0"/>
  </cellStyleXfs>
  <cellXfs count="13">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49" applyFont="1" applyBorder="1" applyAlignment="1">
      <alignment horizontal="center" vertical="center"/>
    </xf>
    <xf numFmtId="0" fontId="4" fillId="0" borderId="1" xfId="0" applyNumberFormat="1" applyFont="1" applyFill="1" applyBorder="1" applyAlignment="1">
      <alignment horizontal="center" vertical="center"/>
    </xf>
    <xf numFmtId="176" fontId="4" fillId="0" borderId="1" xfId="49" applyNumberFormat="1" applyFont="1" applyBorder="1" applyAlignment="1">
      <alignment horizontal="center" vertical="center"/>
    </xf>
    <xf numFmtId="0" fontId="4" fillId="0" borderId="1" xfId="49" applyFont="1" applyFill="1" applyBorder="1" applyAlignment="1">
      <alignment horizontal="center" vertical="center"/>
    </xf>
    <xf numFmtId="0" fontId="4" fillId="0" borderId="1" xfId="0" applyFont="1" applyFill="1" applyBorder="1" applyAlignment="1">
      <alignment horizontal="center" vertical="center" wrapText="1"/>
    </xf>
    <xf numFmtId="177" fontId="1" fillId="0" borderId="1" xfId="0" applyNumberFormat="1" applyFont="1" applyBorder="1" applyAlignment="1">
      <alignment horizontal="center" vertical="center"/>
    </xf>
    <xf numFmtId="176" fontId="4" fillId="0" borderId="1"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J30" sqref="J30"/>
    </sheetView>
  </sheetViews>
  <sheetFormatPr defaultColWidth="9" defaultRowHeight="13.5"/>
  <cols>
    <col min="1" max="1" width="8.125" customWidth="1"/>
    <col min="2" max="2" width="9.375" customWidth="1"/>
    <col min="3" max="3" width="13" customWidth="1"/>
    <col min="4" max="4" width="14.5" customWidth="1"/>
    <col min="5" max="5" width="11.125" customWidth="1"/>
    <col min="6" max="11" width="10.25" customWidth="1"/>
    <col min="12" max="12" width="13.625" customWidth="1"/>
  </cols>
  <sheetData>
    <row r="1" s="1" customFormat="1" ht="38" customHeight="1" spans="1:12">
      <c r="A1" s="3" t="s">
        <v>0</v>
      </c>
      <c r="B1" s="3"/>
      <c r="C1" s="3"/>
      <c r="D1" s="3"/>
      <c r="E1" s="3"/>
      <c r="F1" s="3"/>
      <c r="G1" s="3"/>
      <c r="H1" s="3"/>
      <c r="I1" s="3"/>
      <c r="J1" s="3"/>
      <c r="K1" s="3"/>
      <c r="L1" s="3"/>
    </row>
    <row r="2" s="2" customFormat="1" ht="27" spans="1:12">
      <c r="A2" s="4" t="s">
        <v>1</v>
      </c>
      <c r="B2" s="4" t="s">
        <v>2</v>
      </c>
      <c r="C2" s="4" t="s">
        <v>3</v>
      </c>
      <c r="D2" s="4" t="s">
        <v>4</v>
      </c>
      <c r="E2" s="4" t="s">
        <v>5</v>
      </c>
      <c r="F2" s="4" t="s">
        <v>6</v>
      </c>
      <c r="G2" s="4" t="s">
        <v>7</v>
      </c>
      <c r="H2" s="4" t="s">
        <v>8</v>
      </c>
      <c r="I2" s="4" t="s">
        <v>9</v>
      </c>
      <c r="J2" s="4" t="s">
        <v>10</v>
      </c>
      <c r="K2" s="4" t="s">
        <v>11</v>
      </c>
      <c r="L2" s="4" t="s">
        <v>12</v>
      </c>
    </row>
    <row r="3" s="1" customFormat="1" ht="17" customHeight="1" spans="1:12">
      <c r="A3" s="5">
        <v>1</v>
      </c>
      <c r="B3" s="6" t="s">
        <v>13</v>
      </c>
      <c r="C3" s="7" t="s">
        <v>14</v>
      </c>
      <c r="D3" s="8">
        <v>20260328117</v>
      </c>
      <c r="E3" s="9" t="s">
        <v>15</v>
      </c>
      <c r="F3" s="10">
        <v>73.1</v>
      </c>
      <c r="G3" s="11">
        <f t="shared" ref="G3:G26" si="0">F3*0.5</f>
        <v>36.55</v>
      </c>
      <c r="H3" s="11">
        <v>91.24</v>
      </c>
      <c r="I3" s="5">
        <f t="shared" ref="I3:I17" si="1">H3*0.5</f>
        <v>45.62</v>
      </c>
      <c r="J3" s="11">
        <f t="shared" ref="J3:J17" si="2">G3+I3</f>
        <v>82.17</v>
      </c>
      <c r="K3" s="5">
        <v>1</v>
      </c>
      <c r="L3" s="5" t="s">
        <v>16</v>
      </c>
    </row>
    <row r="4" s="1" customFormat="1" ht="17" customHeight="1" spans="1:12">
      <c r="A4" s="5">
        <v>2</v>
      </c>
      <c r="B4" s="6" t="s">
        <v>13</v>
      </c>
      <c r="C4" s="7" t="s">
        <v>14</v>
      </c>
      <c r="D4" s="8">
        <v>20260328113</v>
      </c>
      <c r="E4" s="9" t="s">
        <v>17</v>
      </c>
      <c r="F4" s="10">
        <v>72</v>
      </c>
      <c r="G4" s="11">
        <f t="shared" si="0"/>
        <v>36</v>
      </c>
      <c r="H4" s="11">
        <v>86.2</v>
      </c>
      <c r="I4" s="5">
        <f t="shared" si="1"/>
        <v>43.1</v>
      </c>
      <c r="J4" s="11">
        <f t="shared" si="2"/>
        <v>79.1</v>
      </c>
      <c r="K4" s="5">
        <v>2</v>
      </c>
      <c r="L4" s="5" t="s">
        <v>16</v>
      </c>
    </row>
    <row r="5" s="1" customFormat="1" ht="17" customHeight="1" spans="1:12">
      <c r="A5" s="5">
        <v>3</v>
      </c>
      <c r="B5" s="6" t="s">
        <v>13</v>
      </c>
      <c r="C5" s="7" t="s">
        <v>14</v>
      </c>
      <c r="D5" s="8">
        <v>20260328107</v>
      </c>
      <c r="E5" s="9" t="s">
        <v>18</v>
      </c>
      <c r="F5" s="10">
        <v>69.8</v>
      </c>
      <c r="G5" s="11">
        <f t="shared" si="0"/>
        <v>34.9</v>
      </c>
      <c r="H5" s="11">
        <v>84.32</v>
      </c>
      <c r="I5" s="5">
        <f t="shared" si="1"/>
        <v>42.16</v>
      </c>
      <c r="J5" s="11">
        <f t="shared" si="2"/>
        <v>77.06</v>
      </c>
      <c r="K5" s="5">
        <v>3</v>
      </c>
      <c r="L5" s="5" t="s">
        <v>16</v>
      </c>
    </row>
    <row r="6" s="1" customFormat="1" ht="17" customHeight="1" spans="1:12">
      <c r="A6" s="5">
        <v>4</v>
      </c>
      <c r="B6" s="6" t="s">
        <v>13</v>
      </c>
      <c r="C6" s="7" t="s">
        <v>14</v>
      </c>
      <c r="D6" s="8">
        <v>20260328108</v>
      </c>
      <c r="E6" s="9" t="s">
        <v>19</v>
      </c>
      <c r="F6" s="10">
        <v>68</v>
      </c>
      <c r="G6" s="11">
        <f t="shared" si="0"/>
        <v>34</v>
      </c>
      <c r="H6" s="11">
        <v>84.96</v>
      </c>
      <c r="I6" s="5">
        <f t="shared" si="1"/>
        <v>42.48</v>
      </c>
      <c r="J6" s="11">
        <f t="shared" si="2"/>
        <v>76.48</v>
      </c>
      <c r="K6" s="5">
        <v>4</v>
      </c>
      <c r="L6" s="5"/>
    </row>
    <row r="7" s="1" customFormat="1" ht="17" customHeight="1" spans="1:12">
      <c r="A7" s="5">
        <v>5</v>
      </c>
      <c r="B7" s="6" t="s">
        <v>13</v>
      </c>
      <c r="C7" s="7" t="s">
        <v>14</v>
      </c>
      <c r="D7" s="8">
        <v>20260328103</v>
      </c>
      <c r="E7" s="9" t="s">
        <v>20</v>
      </c>
      <c r="F7" s="10">
        <v>67.75</v>
      </c>
      <c r="G7" s="11">
        <f t="shared" si="0"/>
        <v>33.875</v>
      </c>
      <c r="H7" s="11">
        <v>82.12</v>
      </c>
      <c r="I7" s="5">
        <f t="shared" si="1"/>
        <v>41.06</v>
      </c>
      <c r="J7" s="11">
        <f t="shared" si="2"/>
        <v>74.935</v>
      </c>
      <c r="K7" s="5">
        <v>5</v>
      </c>
      <c r="L7" s="5"/>
    </row>
    <row r="8" s="1" customFormat="1" ht="17" customHeight="1" spans="1:12">
      <c r="A8" s="5">
        <v>6</v>
      </c>
      <c r="B8" s="6" t="s">
        <v>13</v>
      </c>
      <c r="C8" s="7" t="s">
        <v>14</v>
      </c>
      <c r="D8" s="8">
        <v>20260328105</v>
      </c>
      <c r="E8" s="9" t="s">
        <v>21</v>
      </c>
      <c r="F8" s="10">
        <v>68.45</v>
      </c>
      <c r="G8" s="11">
        <f t="shared" si="0"/>
        <v>34.225</v>
      </c>
      <c r="H8" s="11">
        <v>77</v>
      </c>
      <c r="I8" s="5">
        <f t="shared" si="1"/>
        <v>38.5</v>
      </c>
      <c r="J8" s="11">
        <f t="shared" si="2"/>
        <v>72.725</v>
      </c>
      <c r="K8" s="5">
        <v>6</v>
      </c>
      <c r="L8" s="5"/>
    </row>
    <row r="9" s="1" customFormat="1" ht="17" customHeight="1" spans="1:12">
      <c r="A9" s="5">
        <v>7</v>
      </c>
      <c r="B9" s="6" t="s">
        <v>13</v>
      </c>
      <c r="C9" s="7" t="s">
        <v>14</v>
      </c>
      <c r="D9" s="8">
        <v>20260328115</v>
      </c>
      <c r="E9" s="9" t="s">
        <v>22</v>
      </c>
      <c r="F9" s="10">
        <v>58.95</v>
      </c>
      <c r="G9" s="11">
        <f t="shared" si="0"/>
        <v>29.475</v>
      </c>
      <c r="H9" s="11">
        <v>84.78</v>
      </c>
      <c r="I9" s="5">
        <f t="shared" si="1"/>
        <v>42.39</v>
      </c>
      <c r="J9" s="11">
        <f t="shared" si="2"/>
        <v>71.865</v>
      </c>
      <c r="K9" s="5">
        <v>7</v>
      </c>
      <c r="L9" s="5"/>
    </row>
    <row r="10" s="1" customFormat="1" ht="17" customHeight="1" spans="1:12">
      <c r="A10" s="5">
        <v>8</v>
      </c>
      <c r="B10" s="6" t="s">
        <v>13</v>
      </c>
      <c r="C10" s="7" t="s">
        <v>14</v>
      </c>
      <c r="D10" s="12">
        <v>20260328127</v>
      </c>
      <c r="E10" s="9" t="s">
        <v>23</v>
      </c>
      <c r="F10" s="10">
        <v>64.05</v>
      </c>
      <c r="G10" s="11">
        <f t="shared" si="0"/>
        <v>32.025</v>
      </c>
      <c r="H10" s="11">
        <v>78.5</v>
      </c>
      <c r="I10" s="5">
        <f t="shared" si="1"/>
        <v>39.25</v>
      </c>
      <c r="J10" s="11">
        <f t="shared" si="2"/>
        <v>71.275</v>
      </c>
      <c r="K10" s="5">
        <v>8</v>
      </c>
      <c r="L10" s="5"/>
    </row>
    <row r="11" s="1" customFormat="1" ht="17" customHeight="1" spans="1:12">
      <c r="A11" s="5">
        <v>9</v>
      </c>
      <c r="B11" s="6" t="s">
        <v>13</v>
      </c>
      <c r="C11" s="7" t="s">
        <v>14</v>
      </c>
      <c r="D11" s="8">
        <v>20260328102</v>
      </c>
      <c r="E11" s="9" t="s">
        <v>24</v>
      </c>
      <c r="F11" s="10">
        <v>58.5</v>
      </c>
      <c r="G11" s="11">
        <f t="shared" si="0"/>
        <v>29.25</v>
      </c>
      <c r="H11" s="11">
        <v>79.34</v>
      </c>
      <c r="I11" s="5">
        <f t="shared" si="1"/>
        <v>39.67</v>
      </c>
      <c r="J11" s="11">
        <f t="shared" si="2"/>
        <v>68.92</v>
      </c>
      <c r="K11" s="5">
        <v>9</v>
      </c>
      <c r="L11" s="5"/>
    </row>
    <row r="12" s="1" customFormat="1" ht="17" customHeight="1" spans="1:12">
      <c r="A12" s="5">
        <v>10</v>
      </c>
      <c r="B12" s="9" t="s">
        <v>13</v>
      </c>
      <c r="C12" s="7" t="s">
        <v>14</v>
      </c>
      <c r="D12" s="8">
        <v>20260328123</v>
      </c>
      <c r="E12" s="9" t="s">
        <v>25</v>
      </c>
      <c r="F12" s="10">
        <v>56.3</v>
      </c>
      <c r="G12" s="11">
        <f t="shared" si="0"/>
        <v>28.15</v>
      </c>
      <c r="H12" s="11">
        <v>81.14</v>
      </c>
      <c r="I12" s="5">
        <f t="shared" si="1"/>
        <v>40.57</v>
      </c>
      <c r="J12" s="11">
        <f t="shared" si="2"/>
        <v>68.72</v>
      </c>
      <c r="K12" s="5">
        <v>10</v>
      </c>
      <c r="L12" s="5"/>
    </row>
    <row r="13" s="1" customFormat="1" ht="17" customHeight="1" spans="1:12">
      <c r="A13" s="5">
        <v>11</v>
      </c>
      <c r="B13" s="6" t="s">
        <v>13</v>
      </c>
      <c r="C13" s="7" t="s">
        <v>14</v>
      </c>
      <c r="D13" s="8">
        <v>20260328110</v>
      </c>
      <c r="E13" s="9" t="s">
        <v>26</v>
      </c>
      <c r="F13" s="10">
        <v>62.05</v>
      </c>
      <c r="G13" s="11">
        <f t="shared" si="0"/>
        <v>31.025</v>
      </c>
      <c r="H13" s="11">
        <v>75.32</v>
      </c>
      <c r="I13" s="5">
        <f t="shared" si="1"/>
        <v>37.66</v>
      </c>
      <c r="J13" s="11">
        <f t="shared" si="2"/>
        <v>68.685</v>
      </c>
      <c r="K13" s="5">
        <v>11</v>
      </c>
      <c r="L13" s="5"/>
    </row>
    <row r="14" s="1" customFormat="1" ht="17" customHeight="1" spans="1:12">
      <c r="A14" s="5">
        <v>12</v>
      </c>
      <c r="B14" s="6" t="s">
        <v>13</v>
      </c>
      <c r="C14" s="7" t="s">
        <v>14</v>
      </c>
      <c r="D14" s="8">
        <v>20260328111</v>
      </c>
      <c r="E14" s="9" t="s">
        <v>27</v>
      </c>
      <c r="F14" s="10">
        <v>60.65</v>
      </c>
      <c r="G14" s="11">
        <f t="shared" si="0"/>
        <v>30.325</v>
      </c>
      <c r="H14" s="11">
        <v>76.22</v>
      </c>
      <c r="I14" s="5">
        <f t="shared" si="1"/>
        <v>38.11</v>
      </c>
      <c r="J14" s="11">
        <f t="shared" si="2"/>
        <v>68.435</v>
      </c>
      <c r="K14" s="5">
        <v>12</v>
      </c>
      <c r="L14" s="5"/>
    </row>
    <row r="15" s="1" customFormat="1" ht="17" customHeight="1" spans="1:12">
      <c r="A15" s="5">
        <v>13</v>
      </c>
      <c r="B15" s="6" t="s">
        <v>13</v>
      </c>
      <c r="C15" s="7" t="s">
        <v>14</v>
      </c>
      <c r="D15" s="8">
        <v>20260328119</v>
      </c>
      <c r="E15" s="9" t="s">
        <v>28</v>
      </c>
      <c r="F15" s="10">
        <v>55.4</v>
      </c>
      <c r="G15" s="11">
        <f t="shared" si="0"/>
        <v>27.7</v>
      </c>
      <c r="H15" s="11">
        <v>79.9</v>
      </c>
      <c r="I15" s="5">
        <f t="shared" si="1"/>
        <v>39.95</v>
      </c>
      <c r="J15" s="11">
        <f t="shared" si="2"/>
        <v>67.65</v>
      </c>
      <c r="K15" s="5">
        <v>13</v>
      </c>
      <c r="L15" s="5"/>
    </row>
    <row r="16" s="1" customFormat="1" ht="17" customHeight="1" spans="1:12">
      <c r="A16" s="5">
        <v>14</v>
      </c>
      <c r="B16" s="6" t="s">
        <v>13</v>
      </c>
      <c r="C16" s="7" t="s">
        <v>14</v>
      </c>
      <c r="D16" s="8">
        <v>20260328116</v>
      </c>
      <c r="E16" s="9" t="s">
        <v>29</v>
      </c>
      <c r="F16" s="10">
        <v>55.1</v>
      </c>
      <c r="G16" s="11">
        <f t="shared" si="0"/>
        <v>27.55</v>
      </c>
      <c r="H16" s="11">
        <v>77.82</v>
      </c>
      <c r="I16" s="5">
        <f t="shared" si="1"/>
        <v>38.91</v>
      </c>
      <c r="J16" s="11">
        <f t="shared" si="2"/>
        <v>66.46</v>
      </c>
      <c r="K16" s="5">
        <v>14</v>
      </c>
      <c r="L16" s="5"/>
    </row>
    <row r="17" s="1" customFormat="1" ht="17" customHeight="1" spans="1:12">
      <c r="A17" s="5">
        <v>15</v>
      </c>
      <c r="B17" s="6" t="s">
        <v>13</v>
      </c>
      <c r="C17" s="7" t="s">
        <v>14</v>
      </c>
      <c r="D17" s="12">
        <v>20260328122</v>
      </c>
      <c r="E17" s="9" t="s">
        <v>30</v>
      </c>
      <c r="F17" s="10">
        <v>54.5</v>
      </c>
      <c r="G17" s="11">
        <f t="shared" si="0"/>
        <v>27.25</v>
      </c>
      <c r="H17" s="11">
        <v>76.84</v>
      </c>
      <c r="I17" s="5">
        <f t="shared" si="1"/>
        <v>38.42</v>
      </c>
      <c r="J17" s="11">
        <f t="shared" si="2"/>
        <v>65.67</v>
      </c>
      <c r="K17" s="5">
        <v>15</v>
      </c>
      <c r="L17" s="5"/>
    </row>
    <row r="18" s="1" customFormat="1" ht="17" customHeight="1" spans="1:12">
      <c r="A18" s="5">
        <v>16</v>
      </c>
      <c r="B18" s="6" t="s">
        <v>13</v>
      </c>
      <c r="C18" s="7" t="s">
        <v>14</v>
      </c>
      <c r="D18" s="8">
        <v>20260328125</v>
      </c>
      <c r="E18" s="9" t="s">
        <v>31</v>
      </c>
      <c r="F18" s="10">
        <v>68.5</v>
      </c>
      <c r="G18" s="11">
        <f t="shared" si="0"/>
        <v>34.25</v>
      </c>
      <c r="H18" s="5" t="s">
        <v>32</v>
      </c>
      <c r="I18" s="5"/>
      <c r="J18" s="11"/>
      <c r="K18" s="5" t="s">
        <v>32</v>
      </c>
      <c r="L18" s="5"/>
    </row>
    <row r="19" s="1" customFormat="1" ht="17" customHeight="1" spans="1:12">
      <c r="A19" s="5">
        <v>17</v>
      </c>
      <c r="B19" s="6" t="s">
        <v>13</v>
      </c>
      <c r="C19" s="7" t="s">
        <v>14</v>
      </c>
      <c r="D19" s="8">
        <v>20260328120</v>
      </c>
      <c r="E19" s="9" t="s">
        <v>33</v>
      </c>
      <c r="F19" s="10">
        <v>66.1</v>
      </c>
      <c r="G19" s="11">
        <f t="shared" si="0"/>
        <v>33.05</v>
      </c>
      <c r="H19" s="5" t="s">
        <v>32</v>
      </c>
      <c r="I19" s="5"/>
      <c r="J19" s="11"/>
      <c r="K19" s="5" t="s">
        <v>32</v>
      </c>
      <c r="L19" s="5"/>
    </row>
    <row r="20" s="1" customFormat="1" ht="17" customHeight="1" spans="1:12">
      <c r="A20" s="5">
        <v>18</v>
      </c>
      <c r="B20" s="9" t="s">
        <v>13</v>
      </c>
      <c r="C20" s="7" t="s">
        <v>14</v>
      </c>
      <c r="D20" s="8">
        <v>20260328121</v>
      </c>
      <c r="E20" s="9" t="s">
        <v>34</v>
      </c>
      <c r="F20" s="10">
        <v>65.2</v>
      </c>
      <c r="G20" s="11">
        <f t="shared" si="0"/>
        <v>32.6</v>
      </c>
      <c r="H20" s="5" t="s">
        <v>32</v>
      </c>
      <c r="I20" s="5"/>
      <c r="J20" s="11"/>
      <c r="K20" s="5" t="s">
        <v>32</v>
      </c>
      <c r="L20" s="5"/>
    </row>
    <row r="21" s="1" customFormat="1" ht="17" customHeight="1" spans="1:12">
      <c r="A21" s="5">
        <v>19</v>
      </c>
      <c r="B21" s="6" t="s">
        <v>35</v>
      </c>
      <c r="C21" s="7" t="s">
        <v>36</v>
      </c>
      <c r="D21" s="8">
        <v>20260328205</v>
      </c>
      <c r="E21" s="9" t="s">
        <v>37</v>
      </c>
      <c r="F21" s="10">
        <v>58.35</v>
      </c>
      <c r="G21" s="11">
        <f t="shared" si="0"/>
        <v>29.175</v>
      </c>
      <c r="H21" s="5">
        <v>84.22</v>
      </c>
      <c r="I21" s="5">
        <f>H21*0.5</f>
        <v>42.11</v>
      </c>
      <c r="J21" s="11">
        <f>G21+I21</f>
        <v>71.285</v>
      </c>
      <c r="K21" s="5">
        <v>1</v>
      </c>
      <c r="L21" s="5" t="s">
        <v>16</v>
      </c>
    </row>
    <row r="22" s="1" customFormat="1" ht="17" customHeight="1" spans="1:12">
      <c r="A22" s="5">
        <v>20</v>
      </c>
      <c r="B22" s="6" t="s">
        <v>35</v>
      </c>
      <c r="C22" s="7" t="s">
        <v>36</v>
      </c>
      <c r="D22" s="8">
        <v>20260328209</v>
      </c>
      <c r="E22" s="9" t="s">
        <v>38</v>
      </c>
      <c r="F22" s="10">
        <v>60.4</v>
      </c>
      <c r="G22" s="11">
        <f t="shared" si="0"/>
        <v>30.2</v>
      </c>
      <c r="H22" s="5">
        <v>81.86</v>
      </c>
      <c r="I22" s="5">
        <f>H22*0.5</f>
        <v>40.93</v>
      </c>
      <c r="J22" s="11">
        <f>G22+I22</f>
        <v>71.13</v>
      </c>
      <c r="K22" s="5">
        <v>2</v>
      </c>
      <c r="L22" s="5"/>
    </row>
    <row r="23" s="1" customFormat="1" ht="17" customHeight="1" spans="1:12">
      <c r="A23" s="5">
        <v>21</v>
      </c>
      <c r="B23" s="6" t="s">
        <v>35</v>
      </c>
      <c r="C23" s="7" t="s">
        <v>36</v>
      </c>
      <c r="D23" s="8">
        <v>20260328210</v>
      </c>
      <c r="E23" s="9" t="s">
        <v>39</v>
      </c>
      <c r="F23" s="10">
        <v>51.75</v>
      </c>
      <c r="G23" s="11">
        <f t="shared" si="0"/>
        <v>25.875</v>
      </c>
      <c r="H23" s="5">
        <v>81.46</v>
      </c>
      <c r="I23" s="5">
        <f>H23*0.5</f>
        <v>40.73</v>
      </c>
      <c r="J23" s="11">
        <f>G23+I23</f>
        <v>66.605</v>
      </c>
      <c r="K23" s="5">
        <v>3</v>
      </c>
      <c r="L23" s="5"/>
    </row>
    <row r="24" s="1" customFormat="1" ht="17" customHeight="1" spans="1:12">
      <c r="A24" s="5">
        <v>22</v>
      </c>
      <c r="B24" s="6" t="s">
        <v>35</v>
      </c>
      <c r="C24" s="7" t="s">
        <v>36</v>
      </c>
      <c r="D24" s="8">
        <v>20260328201</v>
      </c>
      <c r="E24" s="9" t="s">
        <v>40</v>
      </c>
      <c r="F24" s="10">
        <v>48.1</v>
      </c>
      <c r="G24" s="11">
        <f t="shared" si="0"/>
        <v>24.05</v>
      </c>
      <c r="H24" s="11">
        <v>72.7</v>
      </c>
      <c r="I24" s="5">
        <f>H24*0.5</f>
        <v>36.35</v>
      </c>
      <c r="J24" s="11">
        <f>G24+I24</f>
        <v>60.4</v>
      </c>
      <c r="K24" s="5">
        <v>4</v>
      </c>
      <c r="L24" s="5"/>
    </row>
    <row r="25" s="1" customFormat="1" ht="17" customHeight="1" spans="1:12">
      <c r="A25" s="5">
        <v>23</v>
      </c>
      <c r="B25" s="6" t="s">
        <v>35</v>
      </c>
      <c r="C25" s="7" t="s">
        <v>36</v>
      </c>
      <c r="D25" s="8">
        <v>20260328204</v>
      </c>
      <c r="E25" s="9" t="s">
        <v>41</v>
      </c>
      <c r="F25" s="10">
        <v>63.35</v>
      </c>
      <c r="G25" s="11">
        <f t="shared" si="0"/>
        <v>31.675</v>
      </c>
      <c r="H25" s="5" t="s">
        <v>32</v>
      </c>
      <c r="I25" s="5"/>
      <c r="J25" s="11"/>
      <c r="K25" s="5" t="s">
        <v>32</v>
      </c>
      <c r="L25" s="5"/>
    </row>
    <row r="26" s="1" customFormat="1" ht="17" customHeight="1" spans="1:12">
      <c r="A26" s="5">
        <v>24</v>
      </c>
      <c r="B26" s="6" t="s">
        <v>35</v>
      </c>
      <c r="C26" s="7" t="s">
        <v>36</v>
      </c>
      <c r="D26" s="8">
        <v>20260328208</v>
      </c>
      <c r="E26" s="9" t="s">
        <v>42</v>
      </c>
      <c r="F26" s="10">
        <v>50.8</v>
      </c>
      <c r="G26" s="11">
        <f t="shared" si="0"/>
        <v>25.4</v>
      </c>
      <c r="H26" s="5" t="s">
        <v>32</v>
      </c>
      <c r="I26" s="5"/>
      <c r="J26" s="11"/>
      <c r="K26" s="5" t="s">
        <v>32</v>
      </c>
      <c r="L26" s="5"/>
    </row>
  </sheetData>
  <sortState ref="D21:J24">
    <sortCondition ref="J21:J24" descending="1"/>
  </sortState>
  <mergeCells count="1">
    <mergeCell ref="A1:L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2026-04-20T03:01:18Z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50715215980E41CAAF941D35FB95D182_12</vt:lpwstr>
  </property>
  <property fmtid="{D5CDD505-2E9C-101B-9397-08002B2CF9AE}" pid="4" name="CalculationRule">
    <vt:i4>0</vt:i4>
  </property>
</Properties>
</file>